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3\"/>
    </mc:Choice>
  </mc:AlternateContent>
  <xr:revisionPtr revIDLastSave="0" documentId="8_{C3B71C10-5AEC-4750-B8F9-E0D47DB2A727}" xr6:coauthVersionLast="47" xr6:coauthVersionMax="47" xr10:uidLastSave="{00000000-0000-0000-0000-000000000000}"/>
  <bookViews>
    <workbookView xWindow="-120" yWindow="-120" windowWidth="29040" windowHeight="15720" xr2:uid="{A364FCC0-1506-4E62-8C7E-67C0F9275B09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GGCON'!$A$18:$J$82</definedName>
    <definedName name="A" localSheetId="0">#REF!</definedName>
    <definedName name="A">#REF!</definedName>
    <definedName name="AAAAAAAAAAA" localSheetId="0">#REF!</definedName>
    <definedName name="AAAAAAAAAAA">#REF!</definedName>
    <definedName name="ANEXO12" localSheetId="0">#REF!</definedName>
    <definedName name="ANEXO12">#REF!</definedName>
    <definedName name="_xlnm.Print_Area" localSheetId="0">'Anexo GGCON'!$A$1:$H$97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 localSheetId="0">#REF!</definedName>
    <definedName name="dEMONS">#REF!</definedName>
    <definedName name="Despesas">[2]RecProprios!$E$1:$E$65536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onte">[2]Tabelas!$D$1:$D$3</definedName>
    <definedName name="fppfpfpfp" localSheetId="0">#REF!</definedName>
    <definedName name="fppfpfpfp">#REF!</definedName>
    <definedName name="ggg" localSheetId="0">#REF!</definedName>
    <definedName name="ggg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eiAutorizadora">[2]Tabelas!$F$1:$F$13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NatDesp">[2]Tabelas!$A$1:$A$6</definedName>
    <definedName name="o" localSheetId="0">#REF!</definedName>
    <definedName name="o">#REF!</definedName>
    <definedName name="tb" localSheetId="0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1" l="1"/>
  <c r="F82" i="1" s="1"/>
</calcChain>
</file>

<file path=xl/sharedStrings.xml><?xml version="1.0" encoding="utf-8"?>
<sst xmlns="http://schemas.openxmlformats.org/spreadsheetml/2006/main" count="268" uniqueCount="122">
  <si>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</si>
  <si>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</si>
  <si>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</si>
  <si>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</si>
  <si>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</si>
  <si>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rPr>
        <b/>
        <sz val="11"/>
        <rFont val="Aptos Narrow"/>
        <family val="2"/>
        <scheme val="minor"/>
      </rPr>
      <t>OBJETO:</t>
    </r>
    <r>
      <rPr>
        <sz val="11"/>
        <rFont val="Aptos Narrow"/>
        <family val="2"/>
        <scheme val="minor"/>
      </rPr>
      <t xml:space="preserve"> Custeio de Folha de pagamento, Material de consumo e Prestação de serviço, visando a continuidade do Atendimento Ambulatorial e de Internação do IMREA Vila Mariana para as pessoas com deficiência física incapacitante</t>
    </r>
  </si>
  <si>
    <r>
      <t xml:space="preserve">CONVÊNIO Nº : </t>
    </r>
    <r>
      <rPr>
        <sz val="11"/>
        <rFont val="Aptos Narrow"/>
        <family val="2"/>
        <scheme val="minor"/>
      </rPr>
      <t>539</t>
    </r>
    <r>
      <rPr>
        <sz val="11"/>
        <rFont val="Calibri"/>
        <family val="2"/>
      </rPr>
      <t>/2023</t>
    </r>
  </si>
  <si>
    <r>
      <t xml:space="preserve">TERMO ADITIVO Nº: </t>
    </r>
    <r>
      <rPr>
        <sz val="11"/>
        <rFont val="Aptos Narrow"/>
        <family val="2"/>
        <scheme val="minor"/>
      </rPr>
      <t>01</t>
    </r>
  </si>
  <si>
    <r>
      <t xml:space="preserve">EXERCÍCIO: </t>
    </r>
    <r>
      <rPr>
        <sz val="11"/>
        <color theme="1"/>
        <rFont val="Aptos Narrow"/>
        <family val="2"/>
        <scheme val="minor"/>
      </rPr>
      <t>FEVEREIRO</t>
    </r>
    <r>
      <rPr>
        <sz val="11"/>
        <color indexed="8"/>
        <rFont val="Calibri"/>
        <family val="2"/>
      </rPr>
      <t>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</si>
  <si>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</si>
  <si>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</si>
  <si>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</si>
  <si>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</si>
  <si>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 </t>
    </r>
    <r>
      <rPr>
        <sz val="11"/>
        <color indexed="8"/>
        <rFont val="Calibri"/>
        <family val="2"/>
      </rPr>
      <t>R$ 2.247.797,63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</si>
  <si>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</si>
  <si>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</si>
  <si>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</si>
  <si>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</si>
  <si>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</si>
  <si>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</si>
  <si>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</si>
  <si>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</si>
  <si>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</si>
  <si>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</si>
  <si>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243099</t>
  </si>
  <si>
    <t>COOPERATIVA UNIAO SERV.DOS TAXITAS AUTONOMOS DE SÃO PAULO LT</t>
  </si>
  <si>
    <t>OUTROS SERVIÇOS DE TERCEIROS</t>
  </si>
  <si>
    <t>TED 26.096</t>
  </si>
  <si>
    <t>FATURA</t>
  </si>
  <si>
    <t xml:space="preserve">TELEFONICA BRASIL S.A                                       </t>
  </si>
  <si>
    <t>UTILIDADE PÚBLICA (7)</t>
  </si>
  <si>
    <t>TRF 71.202</t>
  </si>
  <si>
    <t>NF Nº 2664961 (Parte)</t>
  </si>
  <si>
    <t xml:space="preserve">DOMICILI INDUSTRIA E COMERCIO DE ALIMENTOS LTDA             </t>
  </si>
  <si>
    <t>RECURSOS HUMANOS (5)</t>
  </si>
  <si>
    <t>FOLHA ANALÍTICA</t>
  </si>
  <si>
    <t>ANDRE TADEU SUGAWARA</t>
  </si>
  <si>
    <t>CARMEN CAROLINE ORRU</t>
  </si>
  <si>
    <t>CLARA DA VEIGA</t>
  </si>
  <si>
    <t>PAGTO 32.670</t>
  </si>
  <si>
    <t>DAI LING</t>
  </si>
  <si>
    <t>FERNANDA KAYOKO YOKOTA HARAYASHIKI</t>
  </si>
  <si>
    <t>FERNANDA MARTINS</t>
  </si>
  <si>
    <t>GABRIELLA SOUZA NAVES</t>
  </si>
  <si>
    <t>JENIFER MONTEIRO BASTOS</t>
  </si>
  <si>
    <t>MARIANE TATEISHI</t>
  </si>
  <si>
    <t>MOISES DA CUNHA LIMA</t>
  </si>
  <si>
    <t>NEUZA SAYURI HABU</t>
  </si>
  <si>
    <t>POLLYANNA PATRICIA SILVA MULLER</t>
  </si>
  <si>
    <t>RODRIGO AGUSTINI SANCHES</t>
  </si>
  <si>
    <t>RODRIGO LUIZ YAMAMOTO</t>
  </si>
  <si>
    <t>DARF (Parte)</t>
  </si>
  <si>
    <t xml:space="preserve">SECRETARIA DA RECEITA FEDERAL                               </t>
  </si>
  <si>
    <t>TRF 206.000</t>
  </si>
  <si>
    <t>TATIANA AMODEO TUACEK</t>
  </si>
  <si>
    <t>VICTORIA BASSAN MINETO</t>
  </si>
  <si>
    <t>TIT. Nº 2025000382 (Parte)</t>
  </si>
  <si>
    <t xml:space="preserve">SANTANDER- FFM EMPRÉSTIMO                                   </t>
  </si>
  <si>
    <t>TIT. Nº 2025000375 (Parte)</t>
  </si>
  <si>
    <t xml:space="preserve">INDEPENDÊNCIA COOPERATIVA DE CRÉDITO                        </t>
  </si>
  <si>
    <t>TIT. Nº 2025000370 (Parte)</t>
  </si>
  <si>
    <t>GP Nº 216/2025 (Parte)</t>
  </si>
  <si>
    <t xml:space="preserve">DEPARTAMENTO DE RH                                          </t>
  </si>
  <si>
    <t>COMPROVANTE</t>
  </si>
  <si>
    <t xml:space="preserve">BRUNO BERNARDO DOS SANTOS                                   </t>
  </si>
  <si>
    <t>TED 38.457</t>
  </si>
  <si>
    <t xml:space="preserve">DAYANE DE SOUZA OLIVEIRA                                    </t>
  </si>
  <si>
    <t xml:space="preserve">MARIA APARECIDA DA SILVEIRA                                 </t>
  </si>
  <si>
    <t>PAGTO 38.476</t>
  </si>
  <si>
    <t xml:space="preserve">VANESSA DOS SANTOS REZENDE                                  </t>
  </si>
  <si>
    <t>RECIBO DE FÉRIAS</t>
  </si>
  <si>
    <t>ANA LUIZA ABICALIL MOMI</t>
  </si>
  <si>
    <t>DAYANE BRUNO DA SILVA</t>
  </si>
  <si>
    <t>FREDERICO TIAGO GALDINO</t>
  </si>
  <si>
    <t>JOSE GOMES ROMAO</t>
  </si>
  <si>
    <t>KEISE CARLA BARRAL</t>
  </si>
  <si>
    <t>LIDIANE SANTOS DE OLIVEIRA FELIX</t>
  </si>
  <si>
    <t>MARINA FERNANDES RIBEIRO</t>
  </si>
  <si>
    <t>ROSIMEIRE ALVES DE AMORIM</t>
  </si>
  <si>
    <t>DOC. Nº 265759 (Parte)</t>
  </si>
  <si>
    <t>SINDICATO DOS PROFESSORES DE EDUCAÇÃO DO ESTADO DE SÃO PAULO</t>
  </si>
  <si>
    <t>TAYNAH SOUZA RIBEIRO</t>
  </si>
  <si>
    <t xml:space="preserve">FERNANDA ALVES LIMA                                         </t>
  </si>
  <si>
    <t>TED 26.335</t>
  </si>
  <si>
    <t>DOC. Nº 38593690 (Parte)</t>
  </si>
  <si>
    <t>SINDICATO DOS FARMACEUTICOS NO ESTADO DE SÃO PAULO</t>
  </si>
  <si>
    <t>DOC. Nº 116038-9 (Parte)</t>
  </si>
  <si>
    <t>SINDICATO DOS ENFERMEIROS DO ESTADO DE SÃO PAULO</t>
  </si>
  <si>
    <t>PISO NACIONAL DE ENFERMAGEM</t>
  </si>
  <si>
    <t>ADENILSON FERREIRA LEAO</t>
  </si>
  <si>
    <t>BRUNO BATISTA BRITO</t>
  </si>
  <si>
    <t>DUANA POLICARPO</t>
  </si>
  <si>
    <t>GILSON TANAKA SHINZATO</t>
  </si>
  <si>
    <t>HELBERTY CARLOS DOS SANTOS</t>
  </si>
  <si>
    <t>MARIA DAS DORES SILVA COELHO</t>
  </si>
  <si>
    <t>MARIA OLIVEIRA BRITO FERMIANO</t>
  </si>
  <si>
    <t>NILMA SOARES DE OLIVEIRA</t>
  </si>
  <si>
    <t>TERMO DE RESCISÃO</t>
  </si>
  <si>
    <t>PAGTO 29.683</t>
  </si>
  <si>
    <t>GFD (Parte)</t>
  </si>
  <si>
    <t>CAIXA ECONÔMICA FEDERAL</t>
  </si>
  <si>
    <t>PAGTO 29.666</t>
  </si>
  <si>
    <t>TIT. Nº 2025000606 (Parte)</t>
  </si>
  <si>
    <t>PAGTO 29.689</t>
  </si>
  <si>
    <t>N/T</t>
  </si>
  <si>
    <t>CRÉDITO REF. TARIFA BANCÁRIA DO DIA 31/01/25</t>
  </si>
  <si>
    <t>DESPESAS FINANCEIRAS E BANCÁRIAS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</si>
  <si>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</si>
  <si>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</si>
  <si>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</si>
  <si>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</si>
  <si>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</si>
  <si>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</si>
  <si>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</si>
  <si>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</si>
  <si>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27 de maio de 2025</t>
    </r>
  </si>
  <si>
    <r>
      <t xml:space="preserve">RESPONSÁVEL: </t>
    </r>
    <r>
      <rPr>
        <sz val="10"/>
        <rFont val="Calibri"/>
        <family val="2"/>
      </rPr>
      <t xml:space="preserve">Mauricio Akihiro Maki </t>
    </r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</si>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</sst>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ptos Narrow"/>
      <family val="2"/>
      <scheme val="minor"/>
    </font>
    <font>
      <sz val="10"/>
      <name val="Calibri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4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5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6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3" fillId="0" borderId="2" xfId="1" applyFont="1" applyBorder="1" applyAlignment="1">
      <alignment horizontal="center" vertical="center"/>
    </xf>
    <xf numFmtId="14" fontId="13" fillId="0" borderId="2" xfId="7" applyNumberFormat="1" applyFont="1" applyBorder="1" applyAlignment="1">
      <alignment horizontal="center" vertical="center"/>
    </xf>
    <xf numFmtId="0" fontId="13" fillId="0" borderId="2" xfId="7" applyFont="1" applyBorder="1" applyAlignment="1">
      <alignment horizontal="left" vertical="center"/>
    </xf>
    <xf numFmtId="0" fontId="13" fillId="0" borderId="2" xfId="7" applyFont="1" applyBorder="1" applyAlignment="1">
      <alignment vertical="center"/>
    </xf>
    <xf numFmtId="164" fontId="13" fillId="0" borderId="2" xfId="7" applyNumberFormat="1" applyFont="1" applyBorder="1" applyAlignment="1">
      <alignment vertical="center"/>
    </xf>
    <xf numFmtId="164" fontId="13" fillId="0" borderId="2" xfId="7" applyNumberFormat="1" applyFont="1" applyBorder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14" fontId="13" fillId="0" borderId="4" xfId="7" applyNumberFormat="1" applyFont="1" applyBorder="1" applyAlignment="1">
      <alignment horizontal="center" vertical="center"/>
    </xf>
    <xf numFmtId="0" fontId="13" fillId="0" borderId="5" xfId="7" applyFont="1" applyBorder="1" applyAlignment="1">
      <alignment horizontal="left" vertical="center"/>
    </xf>
    <xf numFmtId="0" fontId="13" fillId="0" borderId="5" xfId="7" applyFont="1" applyBorder="1" applyAlignment="1">
      <alignment vertical="center"/>
    </xf>
    <xf numFmtId="164" fontId="13" fillId="0" borderId="5" xfId="7" applyNumberFormat="1" applyFont="1" applyBorder="1" applyAlignment="1">
      <alignment vertical="center"/>
    </xf>
    <xf numFmtId="0" fontId="16" fillId="0" borderId="3" xfId="1" applyFont="1" applyBorder="1" applyAlignment="1">
      <alignment vertical="center"/>
    </xf>
    <xf numFmtId="4" fontId="17" fillId="0" borderId="4" xfId="1" applyNumberFormat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4" fontId="16" fillId="0" borderId="5" xfId="1" applyNumberFormat="1" applyFont="1" applyBorder="1" applyAlignment="1">
      <alignment horizontal="right" vertical="center"/>
    </xf>
    <xf numFmtId="164" fontId="13" fillId="0" borderId="0" xfId="6" applyNumberFormat="1" applyFont="1" applyAlignment="1">
      <alignment horizontal="center" vertical="center"/>
    </xf>
    <xf numFmtId="14" fontId="13" fillId="0" borderId="0" xfId="6" applyNumberFormat="1" applyFont="1" applyAlignment="1">
      <alignment horizontal="center" vertical="center"/>
    </xf>
    <xf numFmtId="0" fontId="16" fillId="0" borderId="6" xfId="1" applyFont="1" applyBorder="1" applyAlignment="1">
      <alignment vertical="center"/>
    </xf>
    <xf numFmtId="0" fontId="16" fillId="0" borderId="7" xfId="1" applyFont="1" applyBorder="1" applyAlignment="1">
      <alignment vertical="center"/>
    </xf>
    <xf numFmtId="4" fontId="17" fillId="0" borderId="0" xfId="1" applyNumberFormat="1" applyFont="1" applyAlignment="1">
      <alignment vertical="center"/>
    </xf>
    <xf numFmtId="0" fontId="16" fillId="0" borderId="4" xfId="1" applyFont="1" applyBorder="1" applyAlignment="1">
      <alignment vertical="center"/>
    </xf>
    <xf numFmtId="0" fontId="17" fillId="0" borderId="4" xfId="1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16" fillId="0" borderId="4" xfId="1" applyFont="1" applyBorder="1" applyAlignment="1">
      <alignment horizontal="left" vertical="center"/>
    </xf>
    <xf numFmtId="0" fontId="16" fillId="0" borderId="0" xfId="1" applyFont="1" applyAlignment="1">
      <alignment vertical="center"/>
    </xf>
    <xf numFmtId="4" fontId="16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6" applyNumberFormat="1" applyFont="1" applyAlignment="1">
      <alignment vertical="center"/>
    </xf>
    <xf numFmtId="0" fontId="20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43" fontId="6" fillId="0" borderId="0" xfId="1" applyNumberFormat="1" applyFont="1" applyAlignment="1">
      <alignment vertical="center"/>
    </xf>
    <xf numFmtId="0" fontId="20" fillId="0" borderId="1" xfId="8" applyFont="1" applyBorder="1" applyAlignment="1">
      <alignment vertical="center"/>
    </xf>
    <xf numFmtId="0" fontId="6" fillId="0" borderId="1" xfId="8" applyFont="1" applyBorder="1" applyAlignment="1">
      <alignment vertical="center"/>
    </xf>
    <xf numFmtId="4" fontId="1" fillId="0" borderId="0" xfId="1" applyNumberFormat="1" applyAlignment="1">
      <alignment vertical="center"/>
    </xf>
    <xf numFmtId="0" fontId="20" fillId="0" borderId="8" xfId="9" applyFont="1" applyBorder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14" fillId="0" borderId="1" xfId="1" applyFont="1" applyBorder="1" applyAlignment="1">
      <alignment vertical="center"/>
    </xf>
    <xf numFmtId="0" fontId="14" fillId="0" borderId="0" xfId="1" applyFont="1" applyAlignment="1">
      <alignment vertical="center" wrapText="1"/>
    </xf>
  </cellXfs>
  <cellStyles count="10">
    <cellStyle name="Normal" xfId="0" builtinId="0"/>
    <cellStyle name="Normal 2 2 2 2 12 2" xfId="6" xr:uid="{0902D584-066A-426E-BAF9-993B7F82AE0F}"/>
    <cellStyle name="Normal 2 2 2 2 12 2 2" xfId="7" xr:uid="{86AF0DF9-3FB5-4626-B4AE-7A35470559DC}"/>
    <cellStyle name="Normal 3 2 2 3 5" xfId="2" xr:uid="{A3BFCC7D-0A71-4444-BF0D-BA7B04A5D0B5}"/>
    <cellStyle name="Normal 3 3 3 5" xfId="9" xr:uid="{5806369F-472A-40F1-BB35-1091A0B05C5F}"/>
    <cellStyle name="Normal 3 3 5" xfId="8" xr:uid="{E81AB6DA-3DC5-44D8-B57B-453EBF99415A}"/>
    <cellStyle name="Normal 4 3 2 2 3 4" xfId="5" xr:uid="{8C840A63-12F2-4D0A-B5E5-1FC6D2AFB312}"/>
    <cellStyle name="Normal 4 3 2 3 2 2 2 4 5" xfId="4" xr:uid="{87E87F64-681B-4538-9948-D2505402CA69}"/>
    <cellStyle name="Normal 4 3 2 3 2 3 4 5" xfId="1" xr:uid="{65AACD74-B79D-4755-A59E-AF86923C8222}"/>
    <cellStyle name="Normal 4 3 3 3 4" xfId="3" xr:uid="{892E7B5D-3AAA-41A7-9A89-8061AFF5B5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EFA8951D-93B6-486F-B48F-385DD2CE6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3%20-%20IMREA%20V.%20MARIANA%20&#8211;%202024\02%20-%20Fevereiro_25\87.553%20-%20TA01%20-%20CONV%205392023%20-%20SES-%20IMREA%20V.%20MARIANA%20&#8211;%202024%2002.xlsx" TargetMode="External"/><Relationship Id="rId1" Type="http://schemas.openxmlformats.org/officeDocument/2006/relationships/externalLinkPath" Target="/Controladoria/Projetos%20Controladoria/Subven&#231;&#245;es/SES/ativas/SES%20-%202025/1%20-%20CONV&#202;NIOS/87.553%20-%20IMREA%20V.%20MARIANA%20&#8211;%202024/02%20-%20Fevereiro_25/87.553%20-%20TA01%20-%20CONV%205392023%20-%20SES-%20IMREA%20V.%20MARIANA%20&#8211;%202024%20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DBT"/>
      <sheetName val="TED"/>
      <sheetName val="Composição"/>
      <sheetName val="Pré-Prestação"/>
      <sheetName val="Anexo GGCON"/>
      <sheetName val="CONCILIAÇÃO BANCÁRIA "/>
      <sheetName val="Imposto No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D88A6-219A-4CD9-A59A-2FFECDAF75E8}">
  <sheetPr>
    <tabColor rgb="FFFFFF00"/>
  </sheetPr>
  <dimension ref="A1:K97"/>
  <sheetViews>
    <sheetView tabSelected="1" topLeftCell="A12" workbookViewId="0">
      <selection activeCell="E53" sqref="E53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4.85546875" style="2" customWidth="1"/>
    <col min="4" max="4" width="48" style="2" bestFit="1" customWidth="1"/>
    <col min="5" max="5" width="37.42578125" style="2" bestFit="1" customWidth="1"/>
    <col min="6" max="6" width="12.28515625" style="2" customWidth="1"/>
    <col min="7" max="7" width="22.140625" style="2" bestFit="1" customWidth="1"/>
    <col min="8" max="8" width="18.42578125" style="2" customWidth="1"/>
    <col min="9" max="9" width="12.42578125" style="2" customWidth="1"/>
    <col min="10" max="10" width="9.42578125" style="2" customWidth="1"/>
    <col min="11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25">
      <c r="B4" s="4"/>
      <c r="C4" s="5"/>
      <c r="D4" s="5"/>
    </row>
    <row r="5" spans="1:8" ht="18" customHeight="1" x14ac:dyDescent="0.25">
      <c r="A5" s="6" t="s">
        <v>3</v>
      </c>
      <c r="B5" s="4"/>
      <c r="C5" s="4"/>
      <c r="D5" s="4"/>
    </row>
    <row r="6" spans="1:8" ht="18" customHeight="1" x14ac:dyDescent="0.25">
      <c r="A6" s="6" t="s">
        <v>4</v>
      </c>
      <c r="B6" s="7"/>
      <c r="C6" s="4"/>
      <c r="D6" s="4"/>
    </row>
    <row r="7" spans="1:8" ht="32.25" customHeight="1" x14ac:dyDescent="0.25">
      <c r="A7" s="8" t="s">
        <v>5</v>
      </c>
      <c r="B7" s="8"/>
      <c r="C7" s="8"/>
      <c r="D7" s="8"/>
      <c r="E7" s="8"/>
      <c r="F7" s="8"/>
      <c r="G7" s="8"/>
      <c r="H7" s="8"/>
    </row>
    <row r="8" spans="1:8" ht="18" customHeight="1" x14ac:dyDescent="0.25">
      <c r="A8" s="9" t="s">
        <v>6</v>
      </c>
      <c r="B8" s="10"/>
      <c r="C8" s="10"/>
      <c r="D8" s="11" t="s">
        <v>7</v>
      </c>
    </row>
    <row r="9" spans="1:8" ht="18" customHeight="1" x14ac:dyDescent="0.25">
      <c r="A9" s="12" t="s">
        <v>8</v>
      </c>
      <c r="B9" s="4"/>
      <c r="C9" s="4"/>
      <c r="D9" s="4"/>
    </row>
    <row r="10" spans="1:8" ht="18" customHeight="1" x14ac:dyDescent="0.25">
      <c r="A10" s="6" t="s">
        <v>9</v>
      </c>
      <c r="B10" s="4"/>
      <c r="C10" s="4"/>
      <c r="D10" s="4"/>
    </row>
    <row r="11" spans="1:8" ht="18" customHeight="1" x14ac:dyDescent="0.25">
      <c r="A11" s="6" t="s">
        <v>10</v>
      </c>
      <c r="B11" s="4"/>
      <c r="C11" s="4"/>
      <c r="D11" s="4"/>
    </row>
    <row r="12" spans="1:8" ht="18" customHeight="1" x14ac:dyDescent="0.25">
      <c r="A12" s="6" t="s">
        <v>11</v>
      </c>
      <c r="B12" s="4"/>
      <c r="C12" s="4"/>
      <c r="D12" s="4"/>
      <c r="G12" s="13"/>
      <c r="H12" s="13"/>
    </row>
    <row r="13" spans="1:8" ht="18" customHeight="1" x14ac:dyDescent="0.25">
      <c r="A13" s="14" t="s">
        <v>12</v>
      </c>
      <c r="B13" s="4"/>
      <c r="C13" s="4"/>
      <c r="D13" s="4"/>
    </row>
    <row r="14" spans="1:8" ht="18" customHeight="1" x14ac:dyDescent="0.25">
      <c r="A14" s="6" t="s">
        <v>13</v>
      </c>
      <c r="B14" s="4"/>
      <c r="C14" s="15"/>
      <c r="D14" s="4"/>
      <c r="E14" s="16"/>
    </row>
    <row r="15" spans="1:8" ht="18" customHeight="1" x14ac:dyDescent="0.25">
      <c r="A15" s="6" t="s">
        <v>14</v>
      </c>
      <c r="B15" s="4"/>
      <c r="C15" s="17"/>
      <c r="D15" s="4"/>
    </row>
    <row r="16" spans="1:8" ht="3" customHeight="1" x14ac:dyDescent="0.25">
      <c r="A16" s="18"/>
      <c r="B16" s="19"/>
      <c r="C16" s="20"/>
      <c r="D16" s="19"/>
      <c r="E16" s="21"/>
      <c r="F16" s="21"/>
      <c r="G16" s="21"/>
      <c r="H16" s="21"/>
    </row>
    <row r="17" spans="1:11" ht="12.75" customHeight="1" x14ac:dyDescent="0.25">
      <c r="A17" s="22" t="s">
        <v>15</v>
      </c>
      <c r="B17" s="23"/>
      <c r="C17" s="23"/>
      <c r="D17" s="23"/>
      <c r="E17" s="22"/>
      <c r="F17" s="22"/>
      <c r="G17" s="22"/>
      <c r="H17" s="22"/>
    </row>
    <row r="18" spans="1:11" s="21" customFormat="1" ht="25.5" customHeight="1" x14ac:dyDescent="0.25">
      <c r="A18" s="24" t="s">
        <v>16</v>
      </c>
      <c r="B18" s="25" t="s">
        <v>17</v>
      </c>
      <c r="C18" s="25" t="s">
        <v>18</v>
      </c>
      <c r="D18" s="25" t="s">
        <v>19</v>
      </c>
      <c r="E18" s="24" t="s">
        <v>20</v>
      </c>
      <c r="F18" s="26" t="s">
        <v>21</v>
      </c>
      <c r="G18" s="24" t="s">
        <v>22</v>
      </c>
      <c r="H18" s="24" t="s">
        <v>23</v>
      </c>
      <c r="I18" s="27"/>
      <c r="J18" s="27"/>
    </row>
    <row r="19" spans="1:11" s="19" customFormat="1" ht="13.5" customHeight="1" x14ac:dyDescent="0.25">
      <c r="A19" s="28">
        <v>1</v>
      </c>
      <c r="B19" s="29">
        <v>45664</v>
      </c>
      <c r="C19" s="30" t="s">
        <v>24</v>
      </c>
      <c r="D19" s="31" t="s">
        <v>25</v>
      </c>
      <c r="E19" s="31" t="s">
        <v>26</v>
      </c>
      <c r="F19" s="32">
        <v>911.54</v>
      </c>
      <c r="G19" s="33" t="s">
        <v>27</v>
      </c>
      <c r="H19" s="29">
        <v>45691</v>
      </c>
      <c r="K19" s="34"/>
    </row>
    <row r="20" spans="1:11" s="19" customFormat="1" ht="13.5" customHeight="1" x14ac:dyDescent="0.25">
      <c r="A20" s="28">
        <v>2</v>
      </c>
      <c r="B20" s="29">
        <v>45675</v>
      </c>
      <c r="C20" s="30" t="s">
        <v>28</v>
      </c>
      <c r="D20" s="31" t="s">
        <v>29</v>
      </c>
      <c r="E20" s="31" t="s">
        <v>30</v>
      </c>
      <c r="F20" s="32">
        <v>1767.01</v>
      </c>
      <c r="G20" s="33" t="s">
        <v>31</v>
      </c>
      <c r="H20" s="29">
        <v>45698</v>
      </c>
      <c r="K20" s="34"/>
    </row>
    <row r="21" spans="1:11" s="19" customFormat="1" ht="13.5" customHeight="1" x14ac:dyDescent="0.25">
      <c r="A21" s="28">
        <v>3</v>
      </c>
      <c r="B21" s="29">
        <v>45684</v>
      </c>
      <c r="C21" s="30" t="s">
        <v>32</v>
      </c>
      <c r="D21" s="31" t="s">
        <v>33</v>
      </c>
      <c r="E21" s="31" t="s">
        <v>34</v>
      </c>
      <c r="F21" s="32">
        <v>-413.22</v>
      </c>
      <c r="G21" s="33" t="s">
        <v>31</v>
      </c>
      <c r="H21" s="29">
        <v>45716</v>
      </c>
      <c r="K21" s="34"/>
    </row>
    <row r="22" spans="1:11" s="19" customFormat="1" ht="13.5" customHeight="1" x14ac:dyDescent="0.25">
      <c r="A22" s="28">
        <v>4</v>
      </c>
      <c r="B22" s="29">
        <v>45688</v>
      </c>
      <c r="C22" s="30" t="s">
        <v>35</v>
      </c>
      <c r="D22" s="31" t="s">
        <v>36</v>
      </c>
      <c r="E22" s="31" t="s">
        <v>34</v>
      </c>
      <c r="F22" s="32">
        <v>-16020.516616000001</v>
      </c>
      <c r="G22" s="33" t="s">
        <v>31</v>
      </c>
      <c r="H22" s="29">
        <v>45701</v>
      </c>
      <c r="K22" s="34"/>
    </row>
    <row r="23" spans="1:11" s="19" customFormat="1" ht="13.5" customHeight="1" x14ac:dyDescent="0.25">
      <c r="A23" s="28">
        <v>5</v>
      </c>
      <c r="B23" s="29">
        <v>45688</v>
      </c>
      <c r="C23" s="30" t="s">
        <v>35</v>
      </c>
      <c r="D23" s="31" t="s">
        <v>37</v>
      </c>
      <c r="E23" s="31" t="s">
        <v>34</v>
      </c>
      <c r="F23" s="32">
        <v>-128.026546</v>
      </c>
      <c r="G23" s="33" t="s">
        <v>31</v>
      </c>
      <c r="H23" s="29">
        <v>45701</v>
      </c>
      <c r="K23" s="34"/>
    </row>
    <row r="24" spans="1:11" s="19" customFormat="1" ht="13.5" customHeight="1" x14ac:dyDescent="0.25">
      <c r="A24" s="28">
        <v>6</v>
      </c>
      <c r="B24" s="29">
        <v>45688</v>
      </c>
      <c r="C24" s="30" t="s">
        <v>35</v>
      </c>
      <c r="D24" s="31" t="s">
        <v>38</v>
      </c>
      <c r="E24" s="31" t="s">
        <v>34</v>
      </c>
      <c r="F24" s="32">
        <v>4799.5439999999999</v>
      </c>
      <c r="G24" s="33" t="s">
        <v>39</v>
      </c>
      <c r="H24" s="29">
        <v>45713</v>
      </c>
      <c r="K24" s="34"/>
    </row>
    <row r="25" spans="1:11" s="19" customFormat="1" ht="13.5" customHeight="1" x14ac:dyDescent="0.25">
      <c r="A25" s="28">
        <v>7</v>
      </c>
      <c r="B25" s="29">
        <v>45688</v>
      </c>
      <c r="C25" s="30" t="s">
        <v>35</v>
      </c>
      <c r="D25" s="31" t="s">
        <v>40</v>
      </c>
      <c r="E25" s="31" t="s">
        <v>34</v>
      </c>
      <c r="F25" s="32">
        <v>-1463.6286840000002</v>
      </c>
      <c r="G25" s="33" t="s">
        <v>31</v>
      </c>
      <c r="H25" s="29">
        <v>45701</v>
      </c>
      <c r="K25" s="34"/>
    </row>
    <row r="26" spans="1:11" s="19" customFormat="1" ht="13.5" customHeight="1" x14ac:dyDescent="0.25">
      <c r="A26" s="28">
        <v>8</v>
      </c>
      <c r="B26" s="29">
        <v>45688</v>
      </c>
      <c r="C26" s="30" t="s">
        <v>35</v>
      </c>
      <c r="D26" s="31" t="s">
        <v>41</v>
      </c>
      <c r="E26" s="31" t="s">
        <v>34</v>
      </c>
      <c r="F26" s="32">
        <v>421.8</v>
      </c>
      <c r="G26" s="33" t="s">
        <v>39</v>
      </c>
      <c r="H26" s="29">
        <v>45713</v>
      </c>
      <c r="K26" s="34"/>
    </row>
    <row r="27" spans="1:11" s="19" customFormat="1" ht="13.5" customHeight="1" x14ac:dyDescent="0.25">
      <c r="A27" s="28">
        <v>9</v>
      </c>
      <c r="B27" s="29">
        <v>45688</v>
      </c>
      <c r="C27" s="30" t="s">
        <v>35</v>
      </c>
      <c r="D27" s="31" t="s">
        <v>42</v>
      </c>
      <c r="E27" s="31" t="s">
        <v>34</v>
      </c>
      <c r="F27" s="32">
        <v>-5080.1799999999994</v>
      </c>
      <c r="G27" s="33" t="s">
        <v>31</v>
      </c>
      <c r="H27" s="29">
        <v>45701</v>
      </c>
      <c r="K27" s="34"/>
    </row>
    <row r="28" spans="1:11" s="19" customFormat="1" ht="13.5" customHeight="1" x14ac:dyDescent="0.25">
      <c r="A28" s="28">
        <v>10</v>
      </c>
      <c r="B28" s="29">
        <v>45688</v>
      </c>
      <c r="C28" s="30" t="s">
        <v>35</v>
      </c>
      <c r="D28" s="31" t="s">
        <v>43</v>
      </c>
      <c r="E28" s="31" t="s">
        <v>34</v>
      </c>
      <c r="F28" s="32">
        <v>3199.7</v>
      </c>
      <c r="G28" s="33" t="s">
        <v>39</v>
      </c>
      <c r="H28" s="29">
        <v>45713</v>
      </c>
      <c r="K28" s="34"/>
    </row>
    <row r="29" spans="1:11" s="19" customFormat="1" ht="13.5" customHeight="1" x14ac:dyDescent="0.25">
      <c r="A29" s="28">
        <v>11</v>
      </c>
      <c r="B29" s="35">
        <v>45688</v>
      </c>
      <c r="C29" s="36" t="s">
        <v>35</v>
      </c>
      <c r="D29" s="37" t="s">
        <v>44</v>
      </c>
      <c r="E29" s="37" t="s">
        <v>34</v>
      </c>
      <c r="F29" s="38">
        <v>-4000</v>
      </c>
      <c r="G29" s="33" t="s">
        <v>31</v>
      </c>
      <c r="H29" s="29">
        <v>45701</v>
      </c>
      <c r="K29" s="34"/>
    </row>
    <row r="30" spans="1:11" s="19" customFormat="1" ht="13.5" customHeight="1" x14ac:dyDescent="0.25">
      <c r="A30" s="28">
        <v>12</v>
      </c>
      <c r="B30" s="35">
        <v>45688</v>
      </c>
      <c r="C30" s="36" t="s">
        <v>35</v>
      </c>
      <c r="D30" s="37" t="s">
        <v>45</v>
      </c>
      <c r="E30" s="37" t="s">
        <v>34</v>
      </c>
      <c r="F30" s="38">
        <v>-30.216484000000001</v>
      </c>
      <c r="G30" s="33" t="s">
        <v>31</v>
      </c>
      <c r="H30" s="29">
        <v>45701</v>
      </c>
      <c r="K30" s="34"/>
    </row>
    <row r="31" spans="1:11" s="19" customFormat="1" ht="13.5" customHeight="1" x14ac:dyDescent="0.25">
      <c r="A31" s="28">
        <v>13</v>
      </c>
      <c r="B31" s="35">
        <v>45688</v>
      </c>
      <c r="C31" s="36" t="s">
        <v>35</v>
      </c>
      <c r="D31" s="37" t="s">
        <v>46</v>
      </c>
      <c r="E31" s="37" t="s">
        <v>34</v>
      </c>
      <c r="F31" s="38">
        <v>-11217.695508000001</v>
      </c>
      <c r="G31" s="33" t="s">
        <v>31</v>
      </c>
      <c r="H31" s="29">
        <v>45701</v>
      </c>
      <c r="K31" s="34"/>
    </row>
    <row r="32" spans="1:11" s="19" customFormat="1" ht="13.5" customHeight="1" x14ac:dyDescent="0.25">
      <c r="A32" s="28">
        <v>14</v>
      </c>
      <c r="B32" s="35">
        <v>45688</v>
      </c>
      <c r="C32" s="36" t="s">
        <v>35</v>
      </c>
      <c r="D32" s="37" t="s">
        <v>47</v>
      </c>
      <c r="E32" s="37" t="s">
        <v>34</v>
      </c>
      <c r="F32" s="38">
        <v>-198.65209400000001</v>
      </c>
      <c r="G32" s="33" t="s">
        <v>31</v>
      </c>
      <c r="H32" s="29">
        <v>45701</v>
      </c>
      <c r="K32" s="34"/>
    </row>
    <row r="33" spans="1:11" s="19" customFormat="1" ht="13.5" customHeight="1" x14ac:dyDescent="0.25">
      <c r="A33" s="28">
        <v>15</v>
      </c>
      <c r="B33" s="35">
        <v>45688</v>
      </c>
      <c r="C33" s="36" t="s">
        <v>35</v>
      </c>
      <c r="D33" s="37" t="s">
        <v>48</v>
      </c>
      <c r="E33" s="37" t="s">
        <v>34</v>
      </c>
      <c r="F33" s="38">
        <v>1599.848</v>
      </c>
      <c r="G33" s="33" t="s">
        <v>39</v>
      </c>
      <c r="H33" s="29">
        <v>45713</v>
      </c>
      <c r="K33" s="34"/>
    </row>
    <row r="34" spans="1:11" s="19" customFormat="1" ht="13.5" customHeight="1" x14ac:dyDescent="0.25">
      <c r="A34" s="28">
        <v>16</v>
      </c>
      <c r="B34" s="35">
        <v>45688</v>
      </c>
      <c r="C34" s="36" t="s">
        <v>35</v>
      </c>
      <c r="D34" s="37" t="s">
        <v>49</v>
      </c>
      <c r="E34" s="37" t="s">
        <v>34</v>
      </c>
      <c r="F34" s="38">
        <v>-1548.24</v>
      </c>
      <c r="G34" s="33" t="s">
        <v>31</v>
      </c>
      <c r="H34" s="29">
        <v>45701</v>
      </c>
      <c r="K34" s="34"/>
    </row>
    <row r="35" spans="1:11" s="19" customFormat="1" ht="13.5" customHeight="1" x14ac:dyDescent="0.25">
      <c r="A35" s="28">
        <v>17</v>
      </c>
      <c r="B35" s="35">
        <v>45688</v>
      </c>
      <c r="C35" s="36" t="s">
        <v>35</v>
      </c>
      <c r="D35" s="37" t="s">
        <v>50</v>
      </c>
      <c r="E35" s="37" t="s">
        <v>34</v>
      </c>
      <c r="F35" s="38">
        <v>3199.6959999999999</v>
      </c>
      <c r="G35" s="33" t="s">
        <v>39</v>
      </c>
      <c r="H35" s="29">
        <v>45713</v>
      </c>
      <c r="K35" s="34"/>
    </row>
    <row r="36" spans="1:11" s="19" customFormat="1" ht="13.5" customHeight="1" x14ac:dyDescent="0.25">
      <c r="A36" s="28">
        <v>18</v>
      </c>
      <c r="B36" s="35">
        <v>45688</v>
      </c>
      <c r="C36" s="36" t="s">
        <v>51</v>
      </c>
      <c r="D36" s="37" t="s">
        <v>52</v>
      </c>
      <c r="E36" s="37" t="s">
        <v>34</v>
      </c>
      <c r="F36" s="38">
        <v>111705.25</v>
      </c>
      <c r="G36" s="33" t="s">
        <v>53</v>
      </c>
      <c r="H36" s="29">
        <v>45708</v>
      </c>
      <c r="K36" s="34"/>
    </row>
    <row r="37" spans="1:11" s="19" customFormat="1" ht="13.5" customHeight="1" x14ac:dyDescent="0.25">
      <c r="A37" s="28">
        <v>19</v>
      </c>
      <c r="B37" s="35">
        <v>45688</v>
      </c>
      <c r="C37" s="36" t="s">
        <v>51</v>
      </c>
      <c r="D37" s="37" t="s">
        <v>52</v>
      </c>
      <c r="E37" s="37" t="s">
        <v>34</v>
      </c>
      <c r="F37" s="38">
        <v>142215.92000000001</v>
      </c>
      <c r="G37" s="33" t="s">
        <v>53</v>
      </c>
      <c r="H37" s="29">
        <v>45708</v>
      </c>
      <c r="K37" s="34"/>
    </row>
    <row r="38" spans="1:11" s="19" customFormat="1" ht="13.5" customHeight="1" x14ac:dyDescent="0.25">
      <c r="A38" s="28">
        <v>20</v>
      </c>
      <c r="B38" s="35">
        <v>45688</v>
      </c>
      <c r="C38" s="36" t="s">
        <v>35</v>
      </c>
      <c r="D38" s="37" t="s">
        <v>54</v>
      </c>
      <c r="E38" s="37" t="s">
        <v>34</v>
      </c>
      <c r="F38" s="38">
        <v>-4000</v>
      </c>
      <c r="G38" s="33" t="s">
        <v>31</v>
      </c>
      <c r="H38" s="29">
        <v>45701</v>
      </c>
      <c r="K38" s="34"/>
    </row>
    <row r="39" spans="1:11" s="19" customFormat="1" ht="13.5" customHeight="1" x14ac:dyDescent="0.25">
      <c r="A39" s="28">
        <v>21</v>
      </c>
      <c r="B39" s="35">
        <v>45688</v>
      </c>
      <c r="C39" s="36" t="s">
        <v>35</v>
      </c>
      <c r="D39" s="37" t="s">
        <v>55</v>
      </c>
      <c r="E39" s="37" t="s">
        <v>34</v>
      </c>
      <c r="F39" s="38">
        <v>-2000</v>
      </c>
      <c r="G39" s="33" t="s">
        <v>31</v>
      </c>
      <c r="H39" s="29">
        <v>45701</v>
      </c>
      <c r="K39" s="34"/>
    </row>
    <row r="40" spans="1:11" s="19" customFormat="1" ht="13.5" customHeight="1" x14ac:dyDescent="0.25">
      <c r="A40" s="28">
        <v>22</v>
      </c>
      <c r="B40" s="35">
        <v>45692</v>
      </c>
      <c r="C40" s="36" t="s">
        <v>56</v>
      </c>
      <c r="D40" s="37" t="s">
        <v>57</v>
      </c>
      <c r="E40" s="37" t="s">
        <v>34</v>
      </c>
      <c r="F40" s="38">
        <v>66650.84</v>
      </c>
      <c r="G40" s="33" t="s">
        <v>31</v>
      </c>
      <c r="H40" s="29">
        <v>45698</v>
      </c>
      <c r="K40" s="34"/>
    </row>
    <row r="41" spans="1:11" s="19" customFormat="1" ht="13.5" customHeight="1" x14ac:dyDescent="0.25">
      <c r="A41" s="28">
        <v>23</v>
      </c>
      <c r="B41" s="35">
        <v>45692</v>
      </c>
      <c r="C41" s="36" t="s">
        <v>58</v>
      </c>
      <c r="D41" s="37" t="s">
        <v>59</v>
      </c>
      <c r="E41" s="37" t="s">
        <v>34</v>
      </c>
      <c r="F41" s="38">
        <v>1485.36</v>
      </c>
      <c r="G41" s="33" t="s">
        <v>31</v>
      </c>
      <c r="H41" s="29">
        <v>45698</v>
      </c>
      <c r="K41" s="34"/>
    </row>
    <row r="42" spans="1:11" s="19" customFormat="1" ht="13.5" customHeight="1" x14ac:dyDescent="0.25">
      <c r="A42" s="28">
        <v>24</v>
      </c>
      <c r="B42" s="35">
        <v>45692</v>
      </c>
      <c r="C42" s="36" t="s">
        <v>60</v>
      </c>
      <c r="D42" s="37" t="s">
        <v>59</v>
      </c>
      <c r="E42" s="37" t="s">
        <v>34</v>
      </c>
      <c r="F42" s="38">
        <v>90</v>
      </c>
      <c r="G42" s="33" t="s">
        <v>31</v>
      </c>
      <c r="H42" s="29">
        <v>45698</v>
      </c>
      <c r="K42" s="34"/>
    </row>
    <row r="43" spans="1:11" s="19" customFormat="1" ht="13.5" customHeight="1" x14ac:dyDescent="0.25">
      <c r="A43" s="28">
        <v>25</v>
      </c>
      <c r="B43" s="35">
        <v>45693</v>
      </c>
      <c r="C43" s="36" t="s">
        <v>61</v>
      </c>
      <c r="D43" s="37" t="s">
        <v>62</v>
      </c>
      <c r="E43" s="37" t="s">
        <v>34</v>
      </c>
      <c r="F43" s="38">
        <v>897661.85</v>
      </c>
      <c r="G43" s="33" t="s">
        <v>31</v>
      </c>
      <c r="H43" s="29">
        <v>45694</v>
      </c>
      <c r="K43" s="34"/>
    </row>
    <row r="44" spans="1:11" s="19" customFormat="1" ht="13.5" customHeight="1" x14ac:dyDescent="0.25">
      <c r="A44" s="28">
        <v>26</v>
      </c>
      <c r="B44" s="35">
        <v>45694</v>
      </c>
      <c r="C44" s="36" t="s">
        <v>63</v>
      </c>
      <c r="D44" s="37" t="s">
        <v>64</v>
      </c>
      <c r="E44" s="37" t="s">
        <v>34</v>
      </c>
      <c r="F44" s="38">
        <v>1431.16</v>
      </c>
      <c r="G44" s="33" t="s">
        <v>65</v>
      </c>
      <c r="H44" s="29">
        <v>45694</v>
      </c>
      <c r="K44" s="34"/>
    </row>
    <row r="45" spans="1:11" s="19" customFormat="1" ht="13.5" customHeight="1" x14ac:dyDescent="0.25">
      <c r="A45" s="28">
        <v>27</v>
      </c>
      <c r="B45" s="35">
        <v>45694</v>
      </c>
      <c r="C45" s="36" t="s">
        <v>63</v>
      </c>
      <c r="D45" s="37" t="s">
        <v>66</v>
      </c>
      <c r="E45" s="37" t="s">
        <v>34</v>
      </c>
      <c r="F45" s="38">
        <v>589.89</v>
      </c>
      <c r="G45" s="33" t="s">
        <v>65</v>
      </c>
      <c r="H45" s="29">
        <v>45694</v>
      </c>
      <c r="K45" s="34"/>
    </row>
    <row r="46" spans="1:11" s="19" customFormat="1" ht="13.5" customHeight="1" x14ac:dyDescent="0.25">
      <c r="A46" s="28">
        <v>28</v>
      </c>
      <c r="B46" s="35">
        <v>45694</v>
      </c>
      <c r="C46" s="36" t="s">
        <v>63</v>
      </c>
      <c r="D46" s="37" t="s">
        <v>67</v>
      </c>
      <c r="E46" s="37" t="s">
        <v>34</v>
      </c>
      <c r="F46" s="38">
        <v>573.13</v>
      </c>
      <c r="G46" s="33" t="s">
        <v>68</v>
      </c>
      <c r="H46" s="29">
        <v>45694</v>
      </c>
      <c r="K46" s="34"/>
    </row>
    <row r="47" spans="1:11" s="19" customFormat="1" ht="13.5" customHeight="1" x14ac:dyDescent="0.25">
      <c r="A47" s="28">
        <v>29</v>
      </c>
      <c r="B47" s="35">
        <v>45694</v>
      </c>
      <c r="C47" s="36" t="s">
        <v>63</v>
      </c>
      <c r="D47" s="37" t="s">
        <v>69</v>
      </c>
      <c r="E47" s="37" t="s">
        <v>34</v>
      </c>
      <c r="F47" s="38">
        <v>704.71</v>
      </c>
      <c r="G47" s="33" t="s">
        <v>65</v>
      </c>
      <c r="H47" s="29">
        <v>45694</v>
      </c>
      <c r="K47" s="34"/>
    </row>
    <row r="48" spans="1:11" s="19" customFormat="1" ht="13.5" customHeight="1" x14ac:dyDescent="0.25">
      <c r="A48" s="28">
        <v>30</v>
      </c>
      <c r="B48" s="29">
        <v>45695</v>
      </c>
      <c r="C48" s="30" t="s">
        <v>70</v>
      </c>
      <c r="D48" s="31" t="s">
        <v>71</v>
      </c>
      <c r="E48" s="31" t="s">
        <v>34</v>
      </c>
      <c r="F48" s="32">
        <v>4943.2299999999996</v>
      </c>
      <c r="G48" s="33" t="s">
        <v>31</v>
      </c>
      <c r="H48" s="29">
        <v>45695</v>
      </c>
      <c r="K48" s="34"/>
    </row>
    <row r="49" spans="1:11" s="19" customFormat="1" ht="13.5" customHeight="1" x14ac:dyDescent="0.25">
      <c r="A49" s="28">
        <v>31</v>
      </c>
      <c r="B49" s="35">
        <v>45695</v>
      </c>
      <c r="C49" s="36" t="s">
        <v>70</v>
      </c>
      <c r="D49" s="37" t="s">
        <v>72</v>
      </c>
      <c r="E49" s="37" t="s">
        <v>34</v>
      </c>
      <c r="F49" s="38">
        <v>5119.49</v>
      </c>
      <c r="G49" s="33" t="s">
        <v>31</v>
      </c>
      <c r="H49" s="29">
        <v>45695</v>
      </c>
      <c r="K49" s="34"/>
    </row>
    <row r="50" spans="1:11" s="19" customFormat="1" ht="13.5" customHeight="1" x14ac:dyDescent="0.25">
      <c r="A50" s="28">
        <v>32</v>
      </c>
      <c r="B50" s="35">
        <v>45695</v>
      </c>
      <c r="C50" s="36" t="s">
        <v>70</v>
      </c>
      <c r="D50" s="37" t="s">
        <v>73</v>
      </c>
      <c r="E50" s="37" t="s">
        <v>34</v>
      </c>
      <c r="F50" s="38">
        <v>1632.06</v>
      </c>
      <c r="G50" s="33" t="s">
        <v>31</v>
      </c>
      <c r="H50" s="29">
        <v>45695</v>
      </c>
      <c r="K50" s="34"/>
    </row>
    <row r="51" spans="1:11" s="19" customFormat="1" ht="13.5" customHeight="1" x14ac:dyDescent="0.25">
      <c r="A51" s="28">
        <v>33</v>
      </c>
      <c r="B51" s="35">
        <v>45695</v>
      </c>
      <c r="C51" s="36" t="s">
        <v>70</v>
      </c>
      <c r="D51" s="37" t="s">
        <v>74</v>
      </c>
      <c r="E51" s="37" t="s">
        <v>34</v>
      </c>
      <c r="F51" s="38">
        <v>2382.48</v>
      </c>
      <c r="G51" s="33" t="s">
        <v>31</v>
      </c>
      <c r="H51" s="29">
        <v>45695</v>
      </c>
      <c r="K51" s="34"/>
    </row>
    <row r="52" spans="1:11" s="19" customFormat="1" ht="13.5" customHeight="1" x14ac:dyDescent="0.25">
      <c r="A52" s="28">
        <v>34</v>
      </c>
      <c r="B52" s="35">
        <v>45695</v>
      </c>
      <c r="C52" s="36" t="s">
        <v>70</v>
      </c>
      <c r="D52" s="37" t="s">
        <v>75</v>
      </c>
      <c r="E52" s="37" t="s">
        <v>34</v>
      </c>
      <c r="F52" s="38">
        <v>1871.58</v>
      </c>
      <c r="G52" s="33" t="s">
        <v>31</v>
      </c>
      <c r="H52" s="29">
        <v>45695</v>
      </c>
      <c r="K52" s="34"/>
    </row>
    <row r="53" spans="1:11" s="19" customFormat="1" ht="13.5" customHeight="1" x14ac:dyDescent="0.25">
      <c r="A53" s="28">
        <v>35</v>
      </c>
      <c r="B53" s="35">
        <v>45695</v>
      </c>
      <c r="C53" s="36" t="s">
        <v>70</v>
      </c>
      <c r="D53" s="37" t="s">
        <v>76</v>
      </c>
      <c r="E53" s="37" t="s">
        <v>34</v>
      </c>
      <c r="F53" s="38">
        <v>1272</v>
      </c>
      <c r="G53" s="33" t="s">
        <v>31</v>
      </c>
      <c r="H53" s="29">
        <v>45695</v>
      </c>
      <c r="K53" s="34"/>
    </row>
    <row r="54" spans="1:11" s="19" customFormat="1" ht="13.5" customHeight="1" x14ac:dyDescent="0.25">
      <c r="A54" s="28">
        <v>36</v>
      </c>
      <c r="B54" s="35">
        <v>45695</v>
      </c>
      <c r="C54" s="36" t="s">
        <v>70</v>
      </c>
      <c r="D54" s="37" t="s">
        <v>77</v>
      </c>
      <c r="E54" s="37" t="s">
        <v>34</v>
      </c>
      <c r="F54" s="38">
        <v>3172.36</v>
      </c>
      <c r="G54" s="33" t="s">
        <v>31</v>
      </c>
      <c r="H54" s="29">
        <v>45695</v>
      </c>
      <c r="K54" s="34"/>
    </row>
    <row r="55" spans="1:11" s="19" customFormat="1" ht="13.5" customHeight="1" x14ac:dyDescent="0.25">
      <c r="A55" s="28">
        <v>37</v>
      </c>
      <c r="B55" s="35">
        <v>45695</v>
      </c>
      <c r="C55" s="36" t="s">
        <v>70</v>
      </c>
      <c r="D55" s="37" t="s">
        <v>78</v>
      </c>
      <c r="E55" s="37" t="s">
        <v>34</v>
      </c>
      <c r="F55" s="38">
        <v>4052.73</v>
      </c>
      <c r="G55" s="33" t="s">
        <v>31</v>
      </c>
      <c r="H55" s="29">
        <v>45695</v>
      </c>
      <c r="K55" s="34"/>
    </row>
    <row r="56" spans="1:11" s="19" customFormat="1" ht="13.5" customHeight="1" x14ac:dyDescent="0.25">
      <c r="A56" s="28">
        <v>38</v>
      </c>
      <c r="B56" s="35">
        <v>45695</v>
      </c>
      <c r="C56" s="36" t="s">
        <v>79</v>
      </c>
      <c r="D56" s="37" t="s">
        <v>80</v>
      </c>
      <c r="E56" s="37" t="s">
        <v>34</v>
      </c>
      <c r="F56" s="38">
        <v>298.38</v>
      </c>
      <c r="G56" s="33" t="s">
        <v>31</v>
      </c>
      <c r="H56" s="29">
        <v>45700</v>
      </c>
      <c r="K56" s="34"/>
    </row>
    <row r="57" spans="1:11" s="19" customFormat="1" ht="13.5" customHeight="1" x14ac:dyDescent="0.25">
      <c r="A57" s="28">
        <v>39</v>
      </c>
      <c r="B57" s="35">
        <v>45695</v>
      </c>
      <c r="C57" s="36" t="s">
        <v>70</v>
      </c>
      <c r="D57" s="37" t="s">
        <v>81</v>
      </c>
      <c r="E57" s="37" t="s">
        <v>34</v>
      </c>
      <c r="F57" s="38">
        <v>3234.89</v>
      </c>
      <c r="G57" s="33" t="s">
        <v>31</v>
      </c>
      <c r="H57" s="29">
        <v>45695</v>
      </c>
      <c r="K57" s="34"/>
    </row>
    <row r="58" spans="1:11" s="19" customFormat="1" ht="13.5" customHeight="1" x14ac:dyDescent="0.25">
      <c r="A58" s="28">
        <v>40</v>
      </c>
      <c r="B58" s="35">
        <v>45698</v>
      </c>
      <c r="C58" s="36" t="s">
        <v>63</v>
      </c>
      <c r="D58" s="37" t="s">
        <v>82</v>
      </c>
      <c r="E58" s="37" t="s">
        <v>34</v>
      </c>
      <c r="F58" s="38">
        <v>585.22</v>
      </c>
      <c r="G58" s="33" t="s">
        <v>83</v>
      </c>
      <c r="H58" s="29">
        <v>45698</v>
      </c>
      <c r="K58" s="34"/>
    </row>
    <row r="59" spans="1:11" s="19" customFormat="1" ht="13.5" customHeight="1" x14ac:dyDescent="0.25">
      <c r="A59" s="28">
        <v>41</v>
      </c>
      <c r="B59" s="35">
        <v>45698</v>
      </c>
      <c r="C59" s="36" t="s">
        <v>63</v>
      </c>
      <c r="D59" s="37" t="s">
        <v>82</v>
      </c>
      <c r="E59" s="37" t="s">
        <v>34</v>
      </c>
      <c r="F59" s="38">
        <v>699.45</v>
      </c>
      <c r="G59" s="33" t="s">
        <v>83</v>
      </c>
      <c r="H59" s="29">
        <v>45698</v>
      </c>
      <c r="K59" s="34"/>
    </row>
    <row r="60" spans="1:11" s="19" customFormat="1" ht="13.5" customHeight="1" x14ac:dyDescent="0.25">
      <c r="A60" s="28">
        <v>42</v>
      </c>
      <c r="B60" s="35">
        <v>45698</v>
      </c>
      <c r="C60" s="36" t="s">
        <v>84</v>
      </c>
      <c r="D60" s="37" t="s">
        <v>85</v>
      </c>
      <c r="E60" s="37" t="s">
        <v>34</v>
      </c>
      <c r="F60" s="38">
        <v>38.799999999999997</v>
      </c>
      <c r="G60" s="33" t="s">
        <v>31</v>
      </c>
      <c r="H60" s="29">
        <v>45700</v>
      </c>
      <c r="K60" s="34"/>
    </row>
    <row r="61" spans="1:11" s="19" customFormat="1" ht="13.5" customHeight="1" x14ac:dyDescent="0.25">
      <c r="A61" s="28">
        <v>43</v>
      </c>
      <c r="B61" s="35">
        <v>45699</v>
      </c>
      <c r="C61" s="36" t="s">
        <v>86</v>
      </c>
      <c r="D61" s="37" t="s">
        <v>87</v>
      </c>
      <c r="E61" s="37" t="s">
        <v>34</v>
      </c>
      <c r="F61" s="38">
        <v>50</v>
      </c>
      <c r="G61" s="33" t="s">
        <v>31</v>
      </c>
      <c r="H61" s="29">
        <v>45700</v>
      </c>
      <c r="K61" s="34"/>
    </row>
    <row r="62" spans="1:11" s="19" customFormat="1" ht="13.5" customHeight="1" x14ac:dyDescent="0.25">
      <c r="A62" s="28">
        <v>44</v>
      </c>
      <c r="B62" s="35">
        <v>45701</v>
      </c>
      <c r="C62" s="36" t="s">
        <v>88</v>
      </c>
      <c r="D62" s="37" t="s">
        <v>62</v>
      </c>
      <c r="E62" s="37" t="s">
        <v>34</v>
      </c>
      <c r="F62" s="38">
        <v>-454.12</v>
      </c>
      <c r="G62" s="33" t="s">
        <v>31</v>
      </c>
      <c r="H62" s="29">
        <v>45701</v>
      </c>
      <c r="K62" s="34"/>
    </row>
    <row r="63" spans="1:11" s="19" customFormat="1" ht="13.5" customHeight="1" x14ac:dyDescent="0.25">
      <c r="A63" s="28">
        <v>45</v>
      </c>
      <c r="B63" s="35">
        <v>45702</v>
      </c>
      <c r="C63" s="36" t="s">
        <v>70</v>
      </c>
      <c r="D63" s="37" t="s">
        <v>89</v>
      </c>
      <c r="E63" s="37" t="s">
        <v>34</v>
      </c>
      <c r="F63" s="38">
        <v>4450.49</v>
      </c>
      <c r="G63" s="33" t="s">
        <v>31</v>
      </c>
      <c r="H63" s="29">
        <v>45702</v>
      </c>
      <c r="K63" s="34"/>
    </row>
    <row r="64" spans="1:11" s="19" customFormat="1" ht="13.5" customHeight="1" x14ac:dyDescent="0.25">
      <c r="A64" s="28">
        <v>46</v>
      </c>
      <c r="B64" s="35">
        <v>45702</v>
      </c>
      <c r="C64" s="36" t="s">
        <v>70</v>
      </c>
      <c r="D64" s="37" t="s">
        <v>90</v>
      </c>
      <c r="E64" s="37" t="s">
        <v>34</v>
      </c>
      <c r="F64" s="38">
        <v>3044.83</v>
      </c>
      <c r="G64" s="33" t="s">
        <v>31</v>
      </c>
      <c r="H64" s="29">
        <v>45702</v>
      </c>
      <c r="K64" s="34"/>
    </row>
    <row r="65" spans="1:11" s="19" customFormat="1" ht="13.5" customHeight="1" x14ac:dyDescent="0.25">
      <c r="A65" s="28">
        <v>47</v>
      </c>
      <c r="B65" s="35">
        <v>45702</v>
      </c>
      <c r="C65" s="36" t="s">
        <v>70</v>
      </c>
      <c r="D65" s="37" t="s">
        <v>91</v>
      </c>
      <c r="E65" s="37" t="s">
        <v>34</v>
      </c>
      <c r="F65" s="38">
        <v>3459.49</v>
      </c>
      <c r="G65" s="33" t="s">
        <v>31</v>
      </c>
      <c r="H65" s="29">
        <v>45702</v>
      </c>
      <c r="K65" s="34"/>
    </row>
    <row r="66" spans="1:11" s="19" customFormat="1" ht="13.5" customHeight="1" x14ac:dyDescent="0.25">
      <c r="A66" s="28">
        <v>48</v>
      </c>
      <c r="B66" s="35">
        <v>45702</v>
      </c>
      <c r="C66" s="36" t="s">
        <v>70</v>
      </c>
      <c r="D66" s="37" t="s">
        <v>92</v>
      </c>
      <c r="E66" s="37" t="s">
        <v>34</v>
      </c>
      <c r="F66" s="38">
        <v>3243.98</v>
      </c>
      <c r="G66" s="33" t="s">
        <v>31</v>
      </c>
      <c r="H66" s="29">
        <v>45702</v>
      </c>
      <c r="K66" s="34"/>
    </row>
    <row r="67" spans="1:11" s="19" customFormat="1" ht="13.5" customHeight="1" x14ac:dyDescent="0.25">
      <c r="A67" s="28">
        <v>49</v>
      </c>
      <c r="B67" s="35">
        <v>45702</v>
      </c>
      <c r="C67" s="36" t="s">
        <v>70</v>
      </c>
      <c r="D67" s="37" t="s">
        <v>93</v>
      </c>
      <c r="E67" s="37" t="s">
        <v>34</v>
      </c>
      <c r="F67" s="38">
        <v>4083.16</v>
      </c>
      <c r="G67" s="33" t="s">
        <v>31</v>
      </c>
      <c r="H67" s="29">
        <v>45702</v>
      </c>
      <c r="K67" s="34"/>
    </row>
    <row r="68" spans="1:11" s="19" customFormat="1" ht="13.5" customHeight="1" x14ac:dyDescent="0.25">
      <c r="A68" s="28">
        <v>50</v>
      </c>
      <c r="B68" s="35">
        <v>45702</v>
      </c>
      <c r="C68" s="36" t="s">
        <v>70</v>
      </c>
      <c r="D68" s="37" t="s">
        <v>94</v>
      </c>
      <c r="E68" s="37" t="s">
        <v>34</v>
      </c>
      <c r="F68" s="38">
        <v>4400.8100000000004</v>
      </c>
      <c r="G68" s="33" t="s">
        <v>31</v>
      </c>
      <c r="H68" s="29">
        <v>45702</v>
      </c>
      <c r="K68" s="34"/>
    </row>
    <row r="69" spans="1:11" s="19" customFormat="1" ht="13.5" customHeight="1" x14ac:dyDescent="0.25">
      <c r="A69" s="28">
        <v>51</v>
      </c>
      <c r="B69" s="35">
        <v>45702</v>
      </c>
      <c r="C69" s="36" t="s">
        <v>70</v>
      </c>
      <c r="D69" s="37" t="s">
        <v>95</v>
      </c>
      <c r="E69" s="37" t="s">
        <v>34</v>
      </c>
      <c r="F69" s="38">
        <v>1252.8599999999999</v>
      </c>
      <c r="G69" s="33" t="s">
        <v>31</v>
      </c>
      <c r="H69" s="29">
        <v>45702</v>
      </c>
      <c r="K69" s="34"/>
    </row>
    <row r="70" spans="1:11" s="19" customFormat="1" ht="13.5" customHeight="1" x14ac:dyDescent="0.25">
      <c r="A70" s="28">
        <v>52</v>
      </c>
      <c r="B70" s="35">
        <v>45702</v>
      </c>
      <c r="C70" s="36" t="s">
        <v>70</v>
      </c>
      <c r="D70" s="37" t="s">
        <v>96</v>
      </c>
      <c r="E70" s="37" t="s">
        <v>34</v>
      </c>
      <c r="F70" s="38">
        <v>2126.6999999999998</v>
      </c>
      <c r="G70" s="33" t="s">
        <v>31</v>
      </c>
      <c r="H70" s="29">
        <v>45702</v>
      </c>
      <c r="K70" s="34"/>
    </row>
    <row r="71" spans="1:11" s="19" customFormat="1" ht="13.5" customHeight="1" x14ac:dyDescent="0.25">
      <c r="A71" s="28">
        <v>53</v>
      </c>
      <c r="B71" s="35">
        <v>45705</v>
      </c>
      <c r="C71" s="36" t="s">
        <v>97</v>
      </c>
      <c r="D71" s="37" t="s">
        <v>40</v>
      </c>
      <c r="E71" s="37" t="s">
        <v>34</v>
      </c>
      <c r="F71" s="38">
        <v>29818.15</v>
      </c>
      <c r="G71" s="33" t="s">
        <v>98</v>
      </c>
      <c r="H71" s="29">
        <v>45713</v>
      </c>
      <c r="K71" s="34"/>
    </row>
    <row r="72" spans="1:11" s="19" customFormat="1" ht="13.5" customHeight="1" x14ac:dyDescent="0.25">
      <c r="A72" s="28">
        <v>54</v>
      </c>
      <c r="B72" s="35">
        <v>45707</v>
      </c>
      <c r="C72" s="36" t="s">
        <v>99</v>
      </c>
      <c r="D72" s="37" t="s">
        <v>100</v>
      </c>
      <c r="E72" s="37" t="s">
        <v>34</v>
      </c>
      <c r="F72" s="38">
        <v>107776.32000000001</v>
      </c>
      <c r="G72" s="33" t="s">
        <v>53</v>
      </c>
      <c r="H72" s="29">
        <v>45708</v>
      </c>
      <c r="K72" s="34"/>
    </row>
    <row r="73" spans="1:11" s="19" customFormat="1" ht="13.5" customHeight="1" x14ac:dyDescent="0.25">
      <c r="A73" s="28">
        <v>55</v>
      </c>
      <c r="B73" s="35">
        <v>45712</v>
      </c>
      <c r="C73" s="36" t="s">
        <v>99</v>
      </c>
      <c r="D73" s="37" t="s">
        <v>62</v>
      </c>
      <c r="E73" s="37" t="s">
        <v>34</v>
      </c>
      <c r="F73" s="38">
        <v>77364.06</v>
      </c>
      <c r="G73" s="33" t="s">
        <v>101</v>
      </c>
      <c r="H73" s="29">
        <v>45713</v>
      </c>
      <c r="K73" s="34"/>
    </row>
    <row r="74" spans="1:11" s="19" customFormat="1" ht="13.5" customHeight="1" x14ac:dyDescent="0.25">
      <c r="A74" s="28">
        <v>56</v>
      </c>
      <c r="B74" s="35">
        <v>45712</v>
      </c>
      <c r="C74" s="36" t="s">
        <v>102</v>
      </c>
      <c r="D74" s="37" t="s">
        <v>62</v>
      </c>
      <c r="E74" s="37" t="s">
        <v>34</v>
      </c>
      <c r="F74" s="38">
        <v>391.6</v>
      </c>
      <c r="G74" s="33" t="s">
        <v>103</v>
      </c>
      <c r="H74" s="29">
        <v>45713</v>
      </c>
      <c r="K74" s="34"/>
    </row>
    <row r="75" spans="1:11" s="19" customFormat="1" ht="13.5" customHeight="1" x14ac:dyDescent="0.25">
      <c r="A75" s="28">
        <v>57</v>
      </c>
      <c r="B75" s="35" t="s">
        <v>104</v>
      </c>
      <c r="C75" s="36" t="s">
        <v>104</v>
      </c>
      <c r="D75" s="37" t="s">
        <v>105</v>
      </c>
      <c r="E75" s="37" t="s">
        <v>106</v>
      </c>
      <c r="F75" s="38">
        <v>-1.5</v>
      </c>
      <c r="G75" s="33" t="s">
        <v>31</v>
      </c>
      <c r="H75" s="29">
        <v>45691</v>
      </c>
      <c r="K75" s="34"/>
    </row>
    <row r="76" spans="1:11" s="19" customFormat="1" ht="13.5" customHeight="1" x14ac:dyDescent="0.25">
      <c r="A76" s="39" t="s">
        <v>107</v>
      </c>
      <c r="B76" s="40"/>
      <c r="C76" s="41"/>
      <c r="D76" s="41"/>
      <c r="E76" s="41"/>
      <c r="F76" s="42">
        <f>SUM(F19:F75)</f>
        <v>1463216.3720679996</v>
      </c>
      <c r="G76" s="43"/>
      <c r="H76" s="44"/>
    </row>
    <row r="77" spans="1:11" ht="13.5" customHeight="1" x14ac:dyDescent="0.25">
      <c r="D77" s="45" t="s">
        <v>108</v>
      </c>
      <c r="E77" s="46"/>
      <c r="F77" s="42">
        <v>2247797.63</v>
      </c>
      <c r="G77" s="47"/>
      <c r="H77" s="47"/>
    </row>
    <row r="78" spans="1:11" ht="13.5" customHeight="1" x14ac:dyDescent="0.25">
      <c r="D78" s="39" t="s">
        <v>109</v>
      </c>
      <c r="E78" s="48"/>
      <c r="F78" s="42">
        <v>16494.38</v>
      </c>
      <c r="G78" s="47"/>
      <c r="H78" s="47"/>
    </row>
    <row r="79" spans="1:11" ht="13.5" customHeight="1" x14ac:dyDescent="0.25">
      <c r="D79" s="39" t="s">
        <v>110</v>
      </c>
      <c r="E79" s="49"/>
      <c r="F79" s="42">
        <v>0</v>
      </c>
      <c r="G79" s="47"/>
      <c r="H79" s="47"/>
    </row>
    <row r="80" spans="1:11" ht="13.5" customHeight="1" x14ac:dyDescent="0.25">
      <c r="D80" s="50" t="s">
        <v>111</v>
      </c>
      <c r="E80" s="51"/>
      <c r="F80" s="42">
        <v>1492560.67</v>
      </c>
      <c r="G80" s="47"/>
      <c r="H80" s="47"/>
    </row>
    <row r="81" spans="1:8" ht="13.5" customHeight="1" x14ac:dyDescent="0.25">
      <c r="D81" s="50" t="s">
        <v>112</v>
      </c>
      <c r="E81" s="51"/>
      <c r="F81" s="42">
        <v>0</v>
      </c>
      <c r="G81" s="47"/>
    </row>
    <row r="82" spans="1:8" ht="13.5" customHeight="1" x14ac:dyDescent="0.25">
      <c r="D82" s="50" t="s">
        <v>113</v>
      </c>
      <c r="E82" s="51"/>
      <c r="F82" s="42">
        <f>F80+F77+F78-F76+0</f>
        <v>2293636.3079320001</v>
      </c>
      <c r="G82" s="47"/>
      <c r="H82" s="47"/>
    </row>
    <row r="83" spans="1:8" ht="13.5" customHeight="1" x14ac:dyDescent="0.25">
      <c r="D83" s="52"/>
      <c r="E83" s="52"/>
      <c r="F83" s="53"/>
      <c r="G83" s="47"/>
      <c r="H83" s="47"/>
    </row>
    <row r="84" spans="1:8" ht="29.25" customHeight="1" x14ac:dyDescent="0.25">
      <c r="A84" s="54" t="s">
        <v>114</v>
      </c>
      <c r="B84" s="54"/>
      <c r="C84" s="54"/>
      <c r="D84" s="54"/>
      <c r="E84" s="54"/>
      <c r="F84" s="54"/>
      <c r="G84" s="54"/>
      <c r="H84" s="54"/>
    </row>
    <row r="85" spans="1:8" ht="4.5" customHeight="1" x14ac:dyDescent="0.25">
      <c r="F85" s="55"/>
      <c r="G85" s="56"/>
    </row>
    <row r="86" spans="1:8" s="4" customFormat="1" x14ac:dyDescent="0.25">
      <c r="A86" s="57" t="s">
        <v>115</v>
      </c>
      <c r="B86" s="58"/>
      <c r="C86" s="58"/>
      <c r="F86" s="53"/>
    </row>
    <row r="87" spans="1:8" ht="12" customHeight="1" x14ac:dyDescent="0.25">
      <c r="A87" s="57"/>
      <c r="B87" s="58"/>
      <c r="C87" s="58"/>
      <c r="F87" s="53"/>
      <c r="G87" s="59"/>
    </row>
    <row r="88" spans="1:8" ht="12" customHeight="1" x14ac:dyDescent="0.25">
      <c r="A88" s="57"/>
      <c r="B88" s="58"/>
      <c r="C88" s="58"/>
      <c r="F88" s="53"/>
      <c r="G88" s="59"/>
    </row>
    <row r="89" spans="1:8" ht="12" customHeight="1" x14ac:dyDescent="0.25">
      <c r="A89" s="57"/>
      <c r="B89" s="58"/>
      <c r="C89" s="58"/>
      <c r="G89" s="4"/>
    </row>
    <row r="90" spans="1:8" ht="12" customHeight="1" x14ac:dyDescent="0.25">
      <c r="A90" s="60"/>
      <c r="B90" s="61"/>
      <c r="C90" s="61"/>
      <c r="F90" s="62"/>
      <c r="G90" s="4"/>
    </row>
    <row r="91" spans="1:8" ht="12" customHeight="1" x14ac:dyDescent="0.25">
      <c r="A91" s="63" t="s">
        <v>116</v>
      </c>
      <c r="B91" s="63"/>
      <c r="C91" s="63"/>
      <c r="F91" s="62"/>
    </row>
    <row r="92" spans="1:8" ht="13.5" customHeight="1" x14ac:dyDescent="0.25">
      <c r="A92" s="64" t="s">
        <v>117</v>
      </c>
      <c r="B92" s="64"/>
      <c r="C92" s="64"/>
    </row>
    <row r="93" spans="1:8" ht="3" customHeight="1" x14ac:dyDescent="0.25">
      <c r="A93" s="65"/>
      <c r="B93" s="65"/>
      <c r="C93" s="65"/>
      <c r="D93" s="65"/>
      <c r="E93" s="65"/>
      <c r="F93" s="65"/>
      <c r="G93" s="65"/>
      <c r="H93" s="65"/>
    </row>
    <row r="94" spans="1:8" ht="12.75" customHeight="1" x14ac:dyDescent="0.25">
      <c r="A94" s="21" t="s">
        <v>118</v>
      </c>
      <c r="B94" s="21"/>
      <c r="C94" s="21"/>
      <c r="D94" s="21"/>
      <c r="E94" s="21"/>
      <c r="F94" s="21"/>
      <c r="G94" s="21"/>
      <c r="H94" s="21"/>
    </row>
    <row r="95" spans="1:8" ht="12.75" customHeight="1" x14ac:dyDescent="0.25">
      <c r="A95" s="66" t="s">
        <v>119</v>
      </c>
      <c r="B95" s="66"/>
      <c r="C95" s="66"/>
      <c r="D95" s="66"/>
      <c r="E95" s="66"/>
      <c r="F95" s="66"/>
      <c r="G95" s="66"/>
      <c r="H95" s="66"/>
    </row>
    <row r="96" spans="1:8" ht="12.75" customHeight="1" x14ac:dyDescent="0.25">
      <c r="A96" s="21" t="s">
        <v>120</v>
      </c>
      <c r="B96" s="21"/>
      <c r="C96" s="21"/>
      <c r="D96" s="21"/>
      <c r="E96" s="21"/>
      <c r="F96" s="21"/>
      <c r="G96" s="21"/>
      <c r="H96" s="21"/>
    </row>
    <row r="97" spans="1:8" ht="12.75" customHeight="1" x14ac:dyDescent="0.25">
      <c r="A97" s="66" t="s">
        <v>121</v>
      </c>
      <c r="B97" s="66"/>
      <c r="C97" s="66"/>
      <c r="D97" s="66"/>
      <c r="E97" s="66"/>
      <c r="F97" s="66"/>
      <c r="G97" s="66"/>
      <c r="H97" s="66"/>
    </row>
  </sheetData>
  <autoFilter ref="A18:J82" xr:uid="{A9C12E3D-C087-4C27-A7D3-DC08FA621F11}"/>
  <mergeCells count="10">
    <mergeCell ref="A91:C91"/>
    <mergeCell ref="A92:C92"/>
    <mergeCell ref="A95:H95"/>
    <mergeCell ref="A97:H97"/>
    <mergeCell ref="A1:H1"/>
    <mergeCell ref="A2:H2"/>
    <mergeCell ref="A3:H3"/>
    <mergeCell ref="A7:H7"/>
    <mergeCell ref="A17:H17"/>
    <mergeCell ref="A84:H84"/>
  </mergeCells>
  <printOptions horizontalCentered="1"/>
  <pageMargins left="0" right="0" top="0.39370078740157483" bottom="0.39370078740157483" header="0.31496062992125984" footer="0.11811023622047245"/>
  <pageSetup paperSize="9" scale="77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F6E478-AEEC-46B4-9CF7-3AF6E6A63B11}"/>
</file>

<file path=customXml/itemProps2.xml><?xml version="1.0" encoding="utf-8"?>
<ds:datastoreItem xmlns:ds="http://schemas.openxmlformats.org/officeDocument/2006/customXml" ds:itemID="{10006CFA-4427-4CEE-9D6C-9FB8031DF083}"/>
</file>

<file path=customXml/itemProps3.xml><?xml version="1.0" encoding="utf-8"?>
<ds:datastoreItem xmlns:ds="http://schemas.openxmlformats.org/officeDocument/2006/customXml" ds:itemID="{29954E33-70BE-476E-A13E-4EE6E1D80D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2025-06-02T16:50:34Z</dcterms:created>
  <dcterms:modified xsi:type="dcterms:W3CDTF">2025-06-02T16:51:09Z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